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e\Downloads\"/>
    </mc:Choice>
  </mc:AlternateContent>
  <xr:revisionPtr revIDLastSave="0" documentId="13_ncr:1_{7F0BCB35-493F-41FC-A696-2647B094BEF0}" xr6:coauthVersionLast="45" xr6:coauthVersionMax="45" xr10:uidLastSave="{00000000-0000-0000-0000-000000000000}"/>
  <bookViews>
    <workbookView xWindow="-108" yWindow="-108" windowWidth="23256" windowHeight="12576" xr2:uid="{DC06CFBC-C574-45B9-8505-F802D057819F}"/>
  </bookViews>
  <sheets>
    <sheet name="Exercício Cessã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1" l="1"/>
  <c r="G10" i="1"/>
  <c r="G6" i="1"/>
  <c r="B10" i="1"/>
  <c r="A2" i="1"/>
  <c r="C2" i="1" s="1"/>
  <c r="G4" i="1"/>
  <c r="A7" i="1"/>
</calcChain>
</file>

<file path=xl/sharedStrings.xml><?xml version="1.0" encoding="utf-8"?>
<sst xmlns="http://schemas.openxmlformats.org/spreadsheetml/2006/main" count="19" uniqueCount="17">
  <si>
    <t>DRE</t>
  </si>
  <si>
    <t>CX</t>
  </si>
  <si>
    <t>Ativo CA</t>
  </si>
  <si>
    <t>SALDO INICIAL</t>
  </si>
  <si>
    <t>D</t>
  </si>
  <si>
    <t>C</t>
  </si>
  <si>
    <t>Ganho</t>
  </si>
  <si>
    <t>TJEO do Ativo =</t>
  </si>
  <si>
    <t>VF =</t>
  </si>
  <si>
    <r>
      <t>i</t>
    </r>
    <r>
      <rPr>
        <vertAlign val="subscript"/>
        <sz val="11"/>
        <color theme="1"/>
        <rFont val="Calibri"/>
        <family val="2"/>
        <scheme val="minor"/>
      </rPr>
      <t>cessão</t>
    </r>
    <r>
      <rPr>
        <sz val="11"/>
        <color theme="1"/>
        <rFont val="Calibri"/>
        <family val="2"/>
        <scheme val="minor"/>
      </rPr>
      <t xml:space="preserve"> =</t>
    </r>
  </si>
  <si>
    <t>VF 100% =</t>
  </si>
  <si>
    <t>Período (n) =</t>
  </si>
  <si>
    <t>Valor da cessão =</t>
  </si>
  <si>
    <t>Passivo Cessão</t>
  </si>
  <si>
    <t>ERRATA: No vídeo, este valor está calculado errado!</t>
  </si>
  <si>
    <t>VF Resíduo do Ativo (10%) =</t>
  </si>
  <si>
    <t>VF Passivo Cessão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</si>
</sst>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43" fontId="0" fillId="2" borderId="0" xfId="0" applyNumberFormat="1" applyFill="1"/>
    <xf numFmtId="43" fontId="0" fillId="2" borderId="0" xfId="1" applyFont="1" applyFill="1"/>
    <xf numFmtId="9" fontId="0" fillId="2" borderId="0" xfId="0" applyNumberFormat="1" applyFill="1"/>
    <xf numFmtId="10" fontId="0" fillId="2" borderId="0" xfId="0" applyNumberFormat="1" applyFill="1"/>
    <xf numFmtId="0" fontId="0" fillId="3" borderId="0" xfId="0" applyFill="1"/>
    <xf numFmtId="43" fontId="0" fillId="3" borderId="0" xfId="1" applyFont="1" applyFill="1"/>
    <xf numFmtId="43" fontId="0" fillId="3" borderId="1" xfId="1" applyFont="1" applyFill="1" applyBorder="1"/>
    <xf numFmtId="0" fontId="0" fillId="4" borderId="0" xfId="0" applyFill="1"/>
    <xf numFmtId="0" fontId="0" fillId="5" borderId="0" xfId="0" applyFill="1"/>
    <xf numFmtId="43" fontId="0" fillId="5" borderId="0" xfId="1" applyFont="1" applyFill="1"/>
    <xf numFmtId="0" fontId="0" fillId="6" borderId="1" xfId="0" applyFill="1" applyBorder="1" applyAlignment="1">
      <alignment horizontal="center"/>
    </xf>
    <xf numFmtId="43" fontId="2" fillId="2" borderId="0" xfId="0" applyNumberFormat="1" applyFont="1" applyFill="1"/>
    <xf numFmtId="43" fontId="2" fillId="4" borderId="0" xfId="1" applyFont="1" applyFill="1"/>
    <xf numFmtId="0" fontId="2" fillId="2" borderId="0" xfId="0" applyFont="1" applyFill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2EA10-3290-4A25-8D5E-5F4E936F3FF5}">
  <dimension ref="A1:H11"/>
  <sheetViews>
    <sheetView tabSelected="1" workbookViewId="0">
      <selection activeCell="B1" sqref="B1"/>
    </sheetView>
  </sheetViews>
  <sheetFormatPr defaultRowHeight="14.4" x14ac:dyDescent="0.3"/>
  <cols>
    <col min="1" max="4" width="11.77734375" style="1" customWidth="1"/>
    <col min="5" max="5" width="8.88671875" style="1"/>
    <col min="6" max="6" width="15.33203125" style="2" bestFit="1" customWidth="1"/>
    <col min="7" max="7" width="11.33203125" style="1" bestFit="1" customWidth="1"/>
    <col min="8" max="16384" width="8.88671875" style="1"/>
  </cols>
  <sheetData>
    <row r="1" spans="1:8" x14ac:dyDescent="0.3">
      <c r="A1" s="7" t="s">
        <v>1</v>
      </c>
      <c r="B1" s="7"/>
      <c r="C1" s="10" t="s">
        <v>13</v>
      </c>
      <c r="D1" s="10"/>
      <c r="F1" s="2" t="s">
        <v>10</v>
      </c>
      <c r="G1" s="3">
        <v>160000</v>
      </c>
    </row>
    <row r="2" spans="1:8" x14ac:dyDescent="0.3">
      <c r="A2" s="8">
        <f>G4</f>
        <v>111111.11111111111</v>
      </c>
      <c r="B2" s="7" t="s">
        <v>4</v>
      </c>
      <c r="C2" s="15">
        <f>A2*10%</f>
        <v>11111.111111111111</v>
      </c>
      <c r="D2" s="10" t="s">
        <v>5</v>
      </c>
      <c r="F2" s="2" t="s">
        <v>8</v>
      </c>
      <c r="G2" s="4">
        <v>16000</v>
      </c>
    </row>
    <row r="3" spans="1:8" ht="15.6" x14ac:dyDescent="0.35">
      <c r="A3" s="8"/>
      <c r="B3" s="7"/>
      <c r="C3" s="10"/>
      <c r="D3" s="10"/>
      <c r="F3" s="2" t="s">
        <v>9</v>
      </c>
      <c r="G3" s="5">
        <v>0.2</v>
      </c>
    </row>
    <row r="4" spans="1:8" x14ac:dyDescent="0.3">
      <c r="A4" s="8" t="s">
        <v>2</v>
      </c>
      <c r="B4" s="7"/>
      <c r="C4" s="10"/>
      <c r="D4" s="10"/>
      <c r="F4" s="2" t="s">
        <v>12</v>
      </c>
      <c r="G4" s="14">
        <f>G1/((1+G3)^G7)</f>
        <v>111111.11111111111</v>
      </c>
      <c r="H4" s="16" t="s">
        <v>14</v>
      </c>
    </row>
    <row r="5" spans="1:8" x14ac:dyDescent="0.3">
      <c r="A5" s="8">
        <v>100000</v>
      </c>
      <c r="B5" s="7" t="s">
        <v>3</v>
      </c>
      <c r="C5" s="11"/>
      <c r="D5" s="11"/>
    </row>
    <row r="6" spans="1:8" x14ac:dyDescent="0.3">
      <c r="A6" s="9">
        <v>-90000</v>
      </c>
      <c r="B6" s="7" t="s">
        <v>5</v>
      </c>
      <c r="C6" s="11"/>
      <c r="D6" s="11"/>
      <c r="F6" s="2" t="s">
        <v>7</v>
      </c>
      <c r="G6" s="6">
        <f>RATE(G7,,-A5,G1)</f>
        <v>0.26491106406734927</v>
      </c>
    </row>
    <row r="7" spans="1:8" x14ac:dyDescent="0.3">
      <c r="A7" s="8">
        <f>A5+A6</f>
        <v>10000</v>
      </c>
      <c r="B7" s="7"/>
      <c r="C7" s="11"/>
      <c r="D7" s="11"/>
      <c r="F7" s="2" t="s">
        <v>11</v>
      </c>
      <c r="G7" s="1">
        <v>2</v>
      </c>
    </row>
    <row r="9" spans="1:8" x14ac:dyDescent="0.3">
      <c r="A9" s="13" t="s">
        <v>0</v>
      </c>
      <c r="B9" s="13"/>
      <c r="C9" s="13"/>
      <c r="D9" s="13"/>
    </row>
    <row r="10" spans="1:8" x14ac:dyDescent="0.3">
      <c r="A10" s="11" t="s">
        <v>6</v>
      </c>
      <c r="B10" s="12">
        <f>A2+A6-C2</f>
        <v>9999.9999999999982</v>
      </c>
      <c r="C10" s="11" t="s">
        <v>5</v>
      </c>
      <c r="D10" s="11"/>
      <c r="F10" s="2" t="s">
        <v>15</v>
      </c>
      <c r="G10" s="3">
        <f>A7*(1+G6)^2</f>
        <v>15999.999999999938</v>
      </c>
    </row>
    <row r="11" spans="1:8" x14ac:dyDescent="0.3">
      <c r="A11" s="11"/>
      <c r="B11" s="11"/>
      <c r="C11" s="11"/>
      <c r="D11" s="11"/>
      <c r="F11" s="2" t="s">
        <v>16</v>
      </c>
      <c r="G11" s="3">
        <f>C2*(1+G3)^G7</f>
        <v>16000</v>
      </c>
    </row>
  </sheetData>
  <mergeCells count="1">
    <mergeCell ref="A9:D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Exercício Cessão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Barreto</dc:creator>
  <cp:lastModifiedBy>Eric Barreto</cp:lastModifiedBy>
  <dcterms:created xsi:type="dcterms:W3CDTF">2020-04-15T19:51:41Z</dcterms:created>
  <dcterms:modified xsi:type="dcterms:W3CDTF">2020-04-15T20:11:02Z</dcterms:modified>
</cp:coreProperties>
</file>