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2msabercombr.sharepoint.com/Documentos Compartilhados/Conteúdo/Cursos Online/Em processo/RESOLUÇÃO CMN 4966/Curso M2M SABER/"/>
    </mc:Choice>
  </mc:AlternateContent>
  <xr:revisionPtr revIDLastSave="60" documentId="8_{AE3738FE-64A5-472D-956C-D4FD5A339891}" xr6:coauthVersionLast="47" xr6:coauthVersionMax="47" xr10:uidLastSave="{8F0B1BDA-F937-497A-A14F-6C26C4F95B64}"/>
  <bookViews>
    <workbookView xWindow="-120" yWindow="-120" windowWidth="20640" windowHeight="11040" xr2:uid="{B5BBD5FE-F17D-4E61-8865-3D1CF25AD86C}"/>
  </bookViews>
  <sheets>
    <sheet name="TJE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C6" i="1"/>
  <c r="C12" i="1"/>
  <c r="C9" i="1"/>
  <c r="C14" i="1" s="1"/>
  <c r="C7" i="1"/>
</calcChain>
</file>

<file path=xl/sharedStrings.xml><?xml version="1.0" encoding="utf-8"?>
<sst xmlns="http://schemas.openxmlformats.org/spreadsheetml/2006/main" count="16" uniqueCount="15">
  <si>
    <t>Valor do empréstimo concedido ou ativo financeiro adquirido</t>
  </si>
  <si>
    <t>Valor dos custos de transação</t>
  </si>
  <si>
    <t>Valor futuro desse ativo financeiro</t>
  </si>
  <si>
    <t>Taxa contratual do ativo</t>
  </si>
  <si>
    <t>Prazo do ativo</t>
  </si>
  <si>
    <t>ano</t>
  </si>
  <si>
    <t>a.a.</t>
  </si>
  <si>
    <t>TJEO</t>
  </si>
  <si>
    <t>meses</t>
  </si>
  <si>
    <t>anos</t>
  </si>
  <si>
    <t>Resultado do ativo após</t>
  </si>
  <si>
    <t>Custo amortizado do ativo</t>
  </si>
  <si>
    <t>Resultado apropriado no período</t>
  </si>
  <si>
    <t>Valor de reconhecimento inicial do ativo</t>
  </si>
  <si>
    <t>Características da transação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</si>
</sst>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10" fontId="0" fillId="0" borderId="0" xfId="1" applyNumberFormat="1" applyFont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0" fillId="3" borderId="0" xfId="0" applyFill="1" applyAlignment="1">
      <alignment horizontal="right"/>
    </xf>
    <xf numFmtId="0" fontId="0" fillId="3" borderId="0" xfId="0" applyFill="1"/>
    <xf numFmtId="2" fontId="0" fillId="3" borderId="0" xfId="0" applyNumberFormat="1" applyFill="1"/>
    <xf numFmtId="10" fontId="0" fillId="3" borderId="0" xfId="1" applyNumberFormat="1" applyFont="1" applyFill="1"/>
    <xf numFmtId="10" fontId="0" fillId="3" borderId="0" xfId="0" applyNumberFormat="1" applyFill="1"/>
    <xf numFmtId="0" fontId="2" fillId="2" borderId="0" xfId="0" applyFont="1" applyFill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CE6FA-E221-466E-B1A6-483B96DBCC7B}">
  <dimension ref="B1:F16"/>
  <sheetViews>
    <sheetView tabSelected="1" workbookViewId="0">
      <selection activeCell="C9" sqref="C9"/>
    </sheetView>
  </sheetViews>
  <sheetFormatPr defaultRowHeight="15" x14ac:dyDescent="0.25"/>
  <cols>
    <col min="2" max="2" width="62.85546875" style="2" bestFit="1" customWidth="1"/>
  </cols>
  <sheetData>
    <row r="1" spans="2:6" x14ac:dyDescent="0.25">
      <c r="B1" s="12" t="s">
        <v>14</v>
      </c>
      <c r="C1" s="12"/>
      <c r="D1" s="12"/>
      <c r="E1" s="12"/>
      <c r="F1" s="12"/>
    </row>
    <row r="2" spans="2:6" x14ac:dyDescent="0.25">
      <c r="B2" s="7" t="s">
        <v>0</v>
      </c>
      <c r="C2" s="8">
        <v>100</v>
      </c>
      <c r="D2" s="8"/>
      <c r="E2" s="8"/>
      <c r="F2" s="8"/>
    </row>
    <row r="3" spans="2:6" x14ac:dyDescent="0.25">
      <c r="B3" s="7" t="s">
        <v>1</v>
      </c>
      <c r="C3" s="8">
        <v>5</v>
      </c>
      <c r="D3" s="8"/>
      <c r="E3" s="8"/>
      <c r="F3" s="8"/>
    </row>
    <row r="4" spans="2:6" x14ac:dyDescent="0.25">
      <c r="B4" s="7" t="s">
        <v>2</v>
      </c>
      <c r="C4" s="8">
        <v>120</v>
      </c>
      <c r="D4" s="8"/>
      <c r="E4" s="8"/>
      <c r="F4" s="8"/>
    </row>
    <row r="5" spans="2:6" x14ac:dyDescent="0.25">
      <c r="B5" s="7" t="s">
        <v>4</v>
      </c>
      <c r="C5" s="8">
        <v>1</v>
      </c>
      <c r="D5" s="8" t="s">
        <v>5</v>
      </c>
      <c r="E5" s="8"/>
      <c r="F5" s="8"/>
    </row>
    <row r="6" spans="2:6" x14ac:dyDescent="0.25">
      <c r="B6" s="7" t="s">
        <v>13</v>
      </c>
      <c r="C6" s="8">
        <f>C2+C3</f>
        <v>105</v>
      </c>
      <c r="D6" s="8"/>
      <c r="E6" s="8"/>
      <c r="F6" s="8"/>
    </row>
    <row r="7" spans="2:6" x14ac:dyDescent="0.25">
      <c r="B7" s="7" t="s">
        <v>3</v>
      </c>
      <c r="C7" s="10">
        <f>C4/C2-1</f>
        <v>0.19999999999999996</v>
      </c>
      <c r="D7" s="8" t="s">
        <v>6</v>
      </c>
      <c r="E7" s="8"/>
      <c r="F7" s="8"/>
    </row>
    <row r="8" spans="2:6" x14ac:dyDescent="0.25">
      <c r="C8" s="1"/>
    </row>
    <row r="9" spans="2:6" x14ac:dyDescent="0.25">
      <c r="B9" s="7" t="s">
        <v>7</v>
      </c>
      <c r="C9" s="11">
        <f>RATE(C5,,-C2-C3,C4)</f>
        <v>0.14285714285714293</v>
      </c>
      <c r="D9" s="8" t="s">
        <v>6</v>
      </c>
      <c r="E9" s="8"/>
      <c r="F9" s="8"/>
    </row>
    <row r="11" spans="2:6" x14ac:dyDescent="0.25">
      <c r="B11" s="5" t="s">
        <v>10</v>
      </c>
      <c r="C11" s="6">
        <v>6</v>
      </c>
      <c r="D11" s="6" t="s">
        <v>8</v>
      </c>
      <c r="E11" s="6"/>
      <c r="F11" s="6"/>
    </row>
    <row r="12" spans="2:6" x14ac:dyDescent="0.25">
      <c r="B12" s="3"/>
      <c r="C12" s="4">
        <f>C11/(C5*12)</f>
        <v>0.5</v>
      </c>
      <c r="D12" s="4" t="s">
        <v>9</v>
      </c>
      <c r="E12" s="4"/>
      <c r="F12" s="4"/>
    </row>
    <row r="13" spans="2:6" x14ac:dyDescent="0.25">
      <c r="B13" s="7"/>
      <c r="C13" s="8"/>
      <c r="D13" s="8"/>
      <c r="E13" s="8"/>
      <c r="F13" s="8"/>
    </row>
    <row r="14" spans="2:6" x14ac:dyDescent="0.25">
      <c r="B14" s="7" t="s">
        <v>11</v>
      </c>
      <c r="C14" s="9">
        <f>(C2+C3)*(1+C9)^(C12)</f>
        <v>112.24972160321825</v>
      </c>
      <c r="D14" s="8"/>
      <c r="E14" s="8"/>
      <c r="F14" s="8"/>
    </row>
    <row r="15" spans="2:6" x14ac:dyDescent="0.25">
      <c r="B15" s="7" t="s">
        <v>12</v>
      </c>
      <c r="C15" s="9">
        <f>C14-C2-C3</f>
        <v>7.2497216032182479</v>
      </c>
      <c r="D15" s="8"/>
      <c r="E15" s="8"/>
      <c r="F15" s="8"/>
    </row>
    <row r="16" spans="2:6" x14ac:dyDescent="0.25">
      <c r="B16" s="7"/>
      <c r="C16" s="8"/>
      <c r="D16" s="8"/>
      <c r="E16" s="8"/>
      <c r="F16" s="8"/>
    </row>
  </sheetData>
  <mergeCells count="1">
    <mergeCell ref="B1:F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C74E2FFE48C9349B9C9F217CBD53415" ma:contentTypeVersion="13" ma:contentTypeDescription="Crie um novo documento." ma:contentTypeScope="" ma:versionID="2418045448c660c538ce7d7c84f4db24">
  <xsd:schema xmlns:xsd="http://www.w3.org/2001/XMLSchema" xmlns:xs="http://www.w3.org/2001/XMLSchema" xmlns:p="http://schemas.microsoft.com/office/2006/metadata/properties" xmlns:ns2="25169cfc-10e0-41ab-bdf7-3d3c21414f09" xmlns:ns3="404f6598-db1b-4beb-98c2-7c2d50ddb38d" targetNamespace="http://schemas.microsoft.com/office/2006/metadata/properties" ma:root="true" ma:fieldsID="d3a58849286cee4e0e03e6bb71dbd4ba" ns2:_="" ns3:_="">
    <xsd:import namespace="25169cfc-10e0-41ab-bdf7-3d3c21414f09"/>
    <xsd:import namespace="404f6598-db1b-4beb-98c2-7c2d50ddb38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69cfc-10e0-41ab-bdf7-3d3c21414f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6598-db1b-4beb-98c2-7c2d50ddb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A4EDF-A9FB-4293-819D-099DA325338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BC8B88-9259-4527-9869-E927AB91DF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6A552C-AF0F-4F99-8C4D-CFEB925E4E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69cfc-10e0-41ab-bdf7-3d3c21414f09"/>
    <ds:schemaRef ds:uri="404f6598-db1b-4beb-98c2-7c2d50ddb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TJEO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Barreto</dc:creator>
  <cp:lastModifiedBy>Eric Barreto</cp:lastModifiedBy>
  <dcterms:created xsi:type="dcterms:W3CDTF">2022-03-31T23:30:20Z</dcterms:created>
  <dcterms:modified xsi:type="dcterms:W3CDTF">2022-04-20T22:41:50Z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0x0101005C74E2FFE48C9349B9C9F217CBD53415</vt:lpwstr>
  </property>
</Properties>
</file>